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6\2016\11 November 2016\"/>
    </mc:Choice>
  </mc:AlternateContent>
  <bookViews>
    <workbookView xWindow="120" yWindow="90" windowWidth="19020" windowHeight="11385"/>
  </bookViews>
  <sheets>
    <sheet name="Channel Splits" sheetId="1" r:id="rId1"/>
  </sheets>
  <definedNames>
    <definedName name="_xlnm.Print_Area" localSheetId="0">'Channel Splits'!#REF!</definedName>
  </definedNames>
  <calcPr calcId="171027"/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  <c r="T19" i="1"/>
  <c r="T20" i="1"/>
</calcChain>
</file>

<file path=xl/sharedStrings.xml><?xml version="1.0" encoding="utf-8"?>
<sst xmlns="http://schemas.openxmlformats.org/spreadsheetml/2006/main" count="27" uniqueCount="27">
  <si>
    <t>A18-49</t>
  </si>
  <si>
    <t>A25-54</t>
  </si>
  <si>
    <t>W18-49</t>
  </si>
  <si>
    <t>W25-54</t>
  </si>
  <si>
    <t>M18-49</t>
  </si>
  <si>
    <t>M25-54</t>
  </si>
  <si>
    <t>Diema</t>
  </si>
  <si>
    <t>Nova Sport</t>
  </si>
  <si>
    <t>Discovery</t>
  </si>
  <si>
    <t>TLC</t>
  </si>
  <si>
    <t>Kino Nova</t>
  </si>
  <si>
    <t>Nova</t>
  </si>
  <si>
    <t>A18-34</t>
  </si>
  <si>
    <t>A18-49 U</t>
  </si>
  <si>
    <t>W18-49 U</t>
  </si>
  <si>
    <t>Fox Life</t>
  </si>
  <si>
    <t>Fox Crime</t>
  </si>
  <si>
    <t>Nat Geo</t>
  </si>
  <si>
    <t>Fox</t>
  </si>
  <si>
    <t>24 Kitchen</t>
  </si>
  <si>
    <t>AXN</t>
  </si>
  <si>
    <t>City TV</t>
  </si>
  <si>
    <t>Diema Family</t>
  </si>
  <si>
    <t>Disney</t>
  </si>
  <si>
    <t>IDx</t>
  </si>
  <si>
    <t>CHANNEL SPLIT - NOVEMBER 2016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</si>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</sst>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.000_)"/>
    <numFmt numFmtId="170" formatCode="0.00_)"/>
  </numFmts>
  <fonts count="31" x14ac:knownFonts="1">
    <font>
      <sz val="10"/>
      <color indexed="8"/>
      <name val="Arial"/>
      <family val="2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name val="Tms Rmn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b/>
      <i/>
      <sz val="16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8"/>
      <name val="Arial"/>
      <family val="2"/>
      <charset val="204"/>
    </font>
    <font>
      <sz val="8"/>
      <name val="Verdana"/>
      <family val="2"/>
      <charset val="204"/>
    </font>
    <font>
      <sz val="14"/>
      <name val="Verdana"/>
      <family val="2"/>
      <charset val="204"/>
    </font>
    <font>
      <b/>
      <sz val="14"/>
      <color indexed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20"/>
      <color indexed="9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7"/>
      <name val="Verdan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A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170" fontId="15" fillId="0" borderId="0"/>
    <xf numFmtId="0" fontId="28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/>
    <xf numFmtId="0" fontId="23" fillId="24" borderId="0" xfId="49" applyFont="1" applyFill="1"/>
    <xf numFmtId="0" fontId="24" fillId="24" borderId="0" xfId="49" applyFont="1" applyFill="1"/>
    <xf numFmtId="0" fontId="26" fillId="25" borderId="10" xfId="49" applyFont="1" applyFill="1" applyBorder="1" applyAlignment="1">
      <alignment horizontal="center" vertical="center" wrapText="1"/>
    </xf>
    <xf numFmtId="3" fontId="23" fillId="24" borderId="0" xfId="49" applyNumberFormat="1" applyFont="1" applyFill="1"/>
    <xf numFmtId="168" fontId="24" fillId="25" borderId="10" xfId="49" applyNumberFormat="1" applyFont="1" applyFill="1" applyBorder="1" applyAlignment="1">
      <alignment horizontal="center"/>
    </xf>
    <xf numFmtId="168" fontId="24" fillId="26" borderId="10" xfId="49" applyNumberFormat="1" applyFont="1" applyFill="1" applyBorder="1" applyAlignment="1">
      <alignment horizontal="center"/>
    </xf>
    <xf numFmtId="168" fontId="24" fillId="24" borderId="10" xfId="49" applyNumberFormat="1" applyFont="1" applyFill="1" applyBorder="1" applyAlignment="1">
      <alignment horizontal="center"/>
    </xf>
    <xf numFmtId="168" fontId="24" fillId="27" borderId="10" xfId="49" applyNumberFormat="1" applyFont="1" applyFill="1" applyBorder="1" applyAlignment="1">
      <alignment horizontal="center"/>
    </xf>
    <xf numFmtId="168" fontId="24" fillId="24" borderId="12" xfId="49" applyNumberFormat="1" applyFont="1" applyFill="1" applyBorder="1" applyAlignment="1">
      <alignment horizontal="center"/>
    </xf>
    <xf numFmtId="168" fontId="24" fillId="27" borderId="12" xfId="49" applyNumberFormat="1" applyFont="1" applyFill="1" applyBorder="1" applyAlignment="1">
      <alignment horizontal="center"/>
    </xf>
    <xf numFmtId="168" fontId="24" fillId="26" borderId="12" xfId="49" applyNumberFormat="1" applyFont="1" applyFill="1" applyBorder="1" applyAlignment="1">
      <alignment horizontal="center"/>
    </xf>
    <xf numFmtId="0" fontId="26" fillId="25" borderId="12" xfId="49" applyFont="1" applyFill="1" applyBorder="1" applyAlignment="1">
      <alignment vertical="center" wrapText="1"/>
    </xf>
    <xf numFmtId="168" fontId="30" fillId="24" borderId="0" xfId="49" applyNumberFormat="1" applyFont="1" applyFill="1" applyAlignment="1">
      <alignment horizontal="center"/>
    </xf>
    <xf numFmtId="0" fontId="26" fillId="27" borderId="10" xfId="49" applyFont="1" applyFill="1" applyBorder="1" applyAlignment="1">
      <alignment horizontal="center" vertical="center" wrapText="1"/>
    </xf>
    <xf numFmtId="0" fontId="25" fillId="28" borderId="10" xfId="49" applyNumberFormat="1" applyFont="1" applyFill="1" applyBorder="1" applyAlignment="1">
      <alignment horizontal="center" vertical="center" wrapText="1"/>
    </xf>
    <xf numFmtId="0" fontId="25" fillId="28" borderId="10" xfId="49" applyFont="1" applyFill="1" applyBorder="1" applyAlignment="1">
      <alignment horizontal="center" vertical="center"/>
    </xf>
    <xf numFmtId="0" fontId="25" fillId="28" borderId="12" xfId="49" applyNumberFormat="1" applyFont="1" applyFill="1" applyBorder="1" applyAlignment="1">
      <alignment horizontal="center" vertical="center" wrapText="1"/>
    </xf>
    <xf numFmtId="0" fontId="25" fillId="28" borderId="11" xfId="49" applyNumberFormat="1" applyFont="1" applyFill="1" applyBorder="1" applyAlignment="1">
      <alignment horizontal="center" vertical="center" wrapText="1"/>
    </xf>
    <xf numFmtId="0" fontId="27" fillId="28" borderId="0" xfId="49" applyFont="1" applyFill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 - Style1" xfId="28"/>
    <cellStyle name="Comma  - Style2" xfId="29"/>
    <cellStyle name="Comma  - Style3" xfId="30"/>
    <cellStyle name="Comma  - Style4" xfId="31"/>
    <cellStyle name="Comma  - Style5" xfId="32"/>
    <cellStyle name="Comma  - Style6" xfId="33"/>
    <cellStyle name="Comma  - Style7" xfId="34"/>
    <cellStyle name="Comma  - Style8" xfId="35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- Style1" xfId="45"/>
    <cellStyle name="Normal 2" xfId="46"/>
    <cellStyle name="Normal 2 2" xfId="47"/>
    <cellStyle name="Normal 3" xfId="48"/>
    <cellStyle name="Normal_Channel Split Jan to May 09" xfId="49"/>
    <cellStyle name="Normál_dummy fall vs 1 for budget" xfId="50"/>
    <cellStyle name="Note" xfId="51" builtinId="10" customBuiltin="1"/>
    <cellStyle name="Output" xfId="52" builtinId="21" customBuiltin="1"/>
    <cellStyle name="Percent 2" xfId="53"/>
    <cellStyle name="Percent 2 2" xfId="54"/>
    <cellStyle name="Title" xfId="55" builtinId="15" customBuiltin="1"/>
    <cellStyle name="Total" xfId="56" builtinId="25" customBuiltin="1"/>
    <cellStyle name="Tusenskille [0]_VERA" xfId="57"/>
    <cellStyle name="Tusenskille_VERA" xfId="58"/>
    <cellStyle name="Valuta [0]_VERA" xfId="59"/>
    <cellStyle name="Valuta_VERA" xfId="60"/>
    <cellStyle name="Warning Text" xfId="61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6</xdr:col>
      <xdr:colOff>391026</xdr:colOff>
      <xdr:row>9</xdr:row>
      <xdr:rowOff>166419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701842"/>
          <a:ext cx="4130842" cy="818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T34"/>
  <sheetViews>
    <sheetView tabSelected="1" zoomScale="95" zoomScaleNormal="95" workbookViewId="0">
      <selection activeCell="D12" sqref="D12:S20"/>
    </sheetView>
  </sheetViews>
  <sheetFormatPr defaultColWidth="9.140625" defaultRowHeight="10.5" x14ac:dyDescent="0.15"/>
  <cols>
    <col min="1" max="1" width="1.28515625" style="1" customWidth="1"/>
    <col min="2" max="2" width="10.85546875" style="1" customWidth="1"/>
    <col min="3" max="3" width="10.5703125" style="1" customWidth="1"/>
    <col min="4" max="4" width="11.7109375" style="1" customWidth="1"/>
    <col min="5" max="5" width="12.140625" style="1" customWidth="1"/>
    <col min="6" max="6" width="10.85546875" style="1" customWidth="1"/>
    <col min="7" max="7" width="14.140625" style="1" customWidth="1"/>
    <col min="8" max="12" width="10.85546875" style="1" customWidth="1"/>
    <col min="13" max="13" width="13.28515625" style="1" customWidth="1"/>
    <col min="14" max="15" width="10" style="1" customWidth="1"/>
    <col min="16" max="16" width="10.7109375" style="1" customWidth="1"/>
    <col min="17" max="17" width="16.85546875" style="1" customWidth="1"/>
    <col min="18" max="18" width="12.28515625" style="1" customWidth="1"/>
    <col min="19" max="19" width="12.5703125" style="1" bestFit="1" customWidth="1"/>
    <col min="20" max="16384" width="9.140625" style="1"/>
  </cols>
  <sheetData>
    <row r="4" spans="2:20" ht="24.75" customHeight="1" x14ac:dyDescent="0.15">
      <c r="B4" s="19" t="s">
        <v>25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10" spans="2:20" ht="14.25" customHeight="1" x14ac:dyDescent="0.15"/>
    <row r="11" spans="2:20" s="2" customFormat="1" ht="54" customHeight="1" x14ac:dyDescent="0.25">
      <c r="B11" s="15" t="s">
        <v>26</v>
      </c>
      <c r="C11" s="15"/>
      <c r="D11" s="3" t="s">
        <v>11</v>
      </c>
      <c r="E11" s="3" t="s">
        <v>6</v>
      </c>
      <c r="F11" s="3" t="s">
        <v>10</v>
      </c>
      <c r="G11" s="3" t="s">
        <v>22</v>
      </c>
      <c r="H11" s="3" t="s">
        <v>7</v>
      </c>
      <c r="I11" s="3" t="s">
        <v>15</v>
      </c>
      <c r="J11" s="3" t="s">
        <v>16</v>
      </c>
      <c r="K11" s="3" t="s">
        <v>18</v>
      </c>
      <c r="L11" s="3" t="s">
        <v>17</v>
      </c>
      <c r="M11" s="3" t="s">
        <v>19</v>
      </c>
      <c r="N11" s="3" t="s">
        <v>20</v>
      </c>
      <c r="O11" s="3" t="s">
        <v>24</v>
      </c>
      <c r="P11" s="3" t="s">
        <v>9</v>
      </c>
      <c r="Q11" s="14" t="s">
        <v>8</v>
      </c>
      <c r="R11" s="12" t="s">
        <v>23</v>
      </c>
      <c r="S11" s="3" t="s">
        <v>21</v>
      </c>
    </row>
    <row r="12" spans="2:20" s="2" customFormat="1" ht="18" customHeight="1" x14ac:dyDescent="0.25">
      <c r="B12" s="17" t="s">
        <v>12</v>
      </c>
      <c r="C12" s="18"/>
      <c r="D12" s="6">
        <v>0.65</v>
      </c>
      <c r="E12" s="6">
        <v>0.05</v>
      </c>
      <c r="F12" s="6">
        <v>8.5000000000000006E-2</v>
      </c>
      <c r="G12" s="6">
        <v>7.4999999999999997E-2</v>
      </c>
      <c r="H12" s="6">
        <v>5.0000000000000001E-3</v>
      </c>
      <c r="I12" s="6">
        <v>0.01</v>
      </c>
      <c r="J12" s="6">
        <v>0.01</v>
      </c>
      <c r="K12" s="6">
        <v>0.01</v>
      </c>
      <c r="L12" s="6">
        <v>0.01</v>
      </c>
      <c r="M12" s="6">
        <v>5.0000000000000001E-3</v>
      </c>
      <c r="N12" s="6">
        <v>5.0000000000000001E-3</v>
      </c>
      <c r="O12" s="6">
        <v>5.0000000000000001E-3</v>
      </c>
      <c r="P12" s="6">
        <v>0.01</v>
      </c>
      <c r="Q12" s="6">
        <v>0.03</v>
      </c>
      <c r="R12" s="11">
        <v>3.5000000000000003E-2</v>
      </c>
      <c r="S12" s="6">
        <v>5.0000000000000001E-3</v>
      </c>
      <c r="T12" s="13">
        <f t="shared" ref="T12:T20" si="0">SUM(D12:S12)</f>
        <v>1</v>
      </c>
    </row>
    <row r="13" spans="2:20" s="2" customFormat="1" ht="18" x14ac:dyDescent="0.25">
      <c r="B13" s="16" t="s">
        <v>0</v>
      </c>
      <c r="C13" s="16"/>
      <c r="D13" s="5">
        <v>0.65</v>
      </c>
      <c r="E13" s="5">
        <v>0.05</v>
      </c>
      <c r="F13" s="5">
        <v>7.4999999999999997E-2</v>
      </c>
      <c r="G13" s="5">
        <v>0.08</v>
      </c>
      <c r="H13" s="5">
        <v>5.0000000000000001E-3</v>
      </c>
      <c r="I13" s="5">
        <v>0.01</v>
      </c>
      <c r="J13" s="5">
        <v>0.01</v>
      </c>
      <c r="K13" s="5">
        <v>0.01</v>
      </c>
      <c r="L13" s="5">
        <v>0.01</v>
      </c>
      <c r="M13" s="5">
        <v>5.0000000000000001E-3</v>
      </c>
      <c r="N13" s="5">
        <v>0.01</v>
      </c>
      <c r="O13" s="5">
        <v>5.0000000000000001E-3</v>
      </c>
      <c r="P13" s="5">
        <v>0.01</v>
      </c>
      <c r="Q13" s="5">
        <v>0.03</v>
      </c>
      <c r="R13" s="10">
        <v>3.5000000000000003E-2</v>
      </c>
      <c r="S13" s="8">
        <v>5.0000000000000001E-3</v>
      </c>
      <c r="T13" s="13">
        <f t="shared" si="0"/>
        <v>1</v>
      </c>
    </row>
    <row r="14" spans="2:20" s="2" customFormat="1" ht="18" x14ac:dyDescent="0.25">
      <c r="B14" s="16" t="s">
        <v>1</v>
      </c>
      <c r="C14" s="16"/>
      <c r="D14" s="7">
        <v>0.64</v>
      </c>
      <c r="E14" s="7">
        <v>0.06</v>
      </c>
      <c r="F14" s="7">
        <v>7.4999999999999997E-2</v>
      </c>
      <c r="G14" s="7">
        <v>0.08</v>
      </c>
      <c r="H14" s="7">
        <v>5.0000000000000001E-3</v>
      </c>
      <c r="I14" s="7">
        <v>0.01</v>
      </c>
      <c r="J14" s="7">
        <v>0.01</v>
      </c>
      <c r="K14" s="7">
        <v>0.01</v>
      </c>
      <c r="L14" s="6">
        <v>0.01</v>
      </c>
      <c r="M14" s="6">
        <v>5.0000000000000001E-3</v>
      </c>
      <c r="N14" s="6">
        <v>0.01</v>
      </c>
      <c r="O14" s="6">
        <v>5.0000000000000001E-3</v>
      </c>
      <c r="P14" s="7">
        <v>0.01</v>
      </c>
      <c r="Q14" s="7">
        <v>0.03</v>
      </c>
      <c r="R14" s="9">
        <v>3.5000000000000003E-2</v>
      </c>
      <c r="S14" s="7">
        <v>5.0000000000000001E-3</v>
      </c>
      <c r="T14" s="13">
        <f t="shared" si="0"/>
        <v>1</v>
      </c>
    </row>
    <row r="15" spans="2:20" s="2" customFormat="1" ht="18" x14ac:dyDescent="0.25">
      <c r="B15" s="16" t="s">
        <v>2</v>
      </c>
      <c r="C15" s="16"/>
      <c r="D15" s="5">
        <v>0.64</v>
      </c>
      <c r="E15" s="5">
        <v>4.4999999999999998E-2</v>
      </c>
      <c r="F15" s="5">
        <v>7.0000000000000007E-2</v>
      </c>
      <c r="G15" s="5">
        <v>0.105</v>
      </c>
      <c r="H15" s="5">
        <v>0</v>
      </c>
      <c r="I15" s="5">
        <v>1.4999999999999999E-2</v>
      </c>
      <c r="J15" s="5">
        <v>0.01</v>
      </c>
      <c r="K15" s="5">
        <v>0.01</v>
      </c>
      <c r="L15" s="5">
        <v>0.01</v>
      </c>
      <c r="M15" s="5">
        <v>5.0000000000000001E-3</v>
      </c>
      <c r="N15" s="5">
        <v>5.0000000000000001E-3</v>
      </c>
      <c r="O15" s="5">
        <v>5.0000000000000001E-3</v>
      </c>
      <c r="P15" s="5">
        <v>0.02</v>
      </c>
      <c r="Q15" s="5">
        <v>1.4999999999999999E-2</v>
      </c>
      <c r="R15" s="10">
        <v>0.04</v>
      </c>
      <c r="S15" s="8">
        <v>5.0000000000000001E-3</v>
      </c>
      <c r="T15" s="13">
        <f t="shared" si="0"/>
        <v>1.0000000000000002</v>
      </c>
    </row>
    <row r="16" spans="2:20" s="2" customFormat="1" ht="18" x14ac:dyDescent="0.25">
      <c r="B16" s="16" t="s">
        <v>3</v>
      </c>
      <c r="C16" s="16"/>
      <c r="D16" s="7">
        <v>0.66</v>
      </c>
      <c r="E16" s="7">
        <v>4.4999999999999998E-2</v>
      </c>
      <c r="F16" s="7">
        <v>7.0000000000000007E-2</v>
      </c>
      <c r="G16" s="7">
        <v>8.5000000000000006E-2</v>
      </c>
      <c r="H16" s="7">
        <v>0</v>
      </c>
      <c r="I16" s="7">
        <v>0.01</v>
      </c>
      <c r="J16" s="7">
        <v>0.01</v>
      </c>
      <c r="K16" s="7">
        <v>0.01</v>
      </c>
      <c r="L16" s="7">
        <v>0.01</v>
      </c>
      <c r="M16" s="7">
        <v>5.0000000000000001E-3</v>
      </c>
      <c r="N16" s="7">
        <v>5.0000000000000001E-3</v>
      </c>
      <c r="O16" s="7">
        <v>5.0000000000000001E-3</v>
      </c>
      <c r="P16" s="7">
        <v>1.4999999999999999E-2</v>
      </c>
      <c r="Q16" s="7">
        <v>0.02</v>
      </c>
      <c r="R16" s="9">
        <v>4.4999999999999998E-2</v>
      </c>
      <c r="S16" s="7">
        <v>5.0000000000000001E-3</v>
      </c>
      <c r="T16" s="13">
        <f t="shared" si="0"/>
        <v>1.0000000000000002</v>
      </c>
    </row>
    <row r="17" spans="2:20" s="2" customFormat="1" ht="18" x14ac:dyDescent="0.25">
      <c r="B17" s="16" t="s">
        <v>4</v>
      </c>
      <c r="C17" s="16"/>
      <c r="D17" s="5">
        <v>0.62</v>
      </c>
      <c r="E17" s="5">
        <v>0.14000000000000001</v>
      </c>
      <c r="F17" s="5">
        <v>0.14499999999999999</v>
      </c>
      <c r="G17" s="5">
        <v>0</v>
      </c>
      <c r="H17" s="5">
        <v>5.0000000000000001E-3</v>
      </c>
      <c r="I17" s="5">
        <v>0.01</v>
      </c>
      <c r="J17" s="5">
        <v>0.01</v>
      </c>
      <c r="K17" s="5">
        <v>0.01</v>
      </c>
      <c r="L17" s="5">
        <v>0.01</v>
      </c>
      <c r="M17" s="5">
        <v>0</v>
      </c>
      <c r="N17" s="5">
        <v>0.01</v>
      </c>
      <c r="O17" s="5">
        <v>5.0000000000000001E-3</v>
      </c>
      <c r="P17" s="5">
        <v>0</v>
      </c>
      <c r="Q17" s="5">
        <v>0.03</v>
      </c>
      <c r="R17" s="10">
        <v>0</v>
      </c>
      <c r="S17" s="8">
        <v>5.0000000000000001E-3</v>
      </c>
      <c r="T17" s="13">
        <f t="shared" si="0"/>
        <v>1</v>
      </c>
    </row>
    <row r="18" spans="2:20" s="2" customFormat="1" ht="18" x14ac:dyDescent="0.25">
      <c r="B18" s="16" t="s">
        <v>5</v>
      </c>
      <c r="C18" s="16"/>
      <c r="D18" s="7">
        <v>0.62</v>
      </c>
      <c r="E18" s="7">
        <v>0.14000000000000001</v>
      </c>
      <c r="F18" s="7">
        <v>0.14499999999999999</v>
      </c>
      <c r="G18" s="7">
        <v>0</v>
      </c>
      <c r="H18" s="7">
        <v>5.0000000000000001E-3</v>
      </c>
      <c r="I18" s="7">
        <v>0.01</v>
      </c>
      <c r="J18" s="7">
        <v>0.01</v>
      </c>
      <c r="K18" s="7">
        <v>0.01</v>
      </c>
      <c r="L18" s="7">
        <v>0.01</v>
      </c>
      <c r="M18" s="7">
        <v>0</v>
      </c>
      <c r="N18" s="7">
        <v>0.01</v>
      </c>
      <c r="O18" s="7">
        <v>5.0000000000000001E-3</v>
      </c>
      <c r="P18" s="7">
        <v>0</v>
      </c>
      <c r="Q18" s="7">
        <v>0.03</v>
      </c>
      <c r="R18" s="9">
        <v>0</v>
      </c>
      <c r="S18" s="7">
        <v>5.0000000000000001E-3</v>
      </c>
      <c r="T18" s="13">
        <f t="shared" si="0"/>
        <v>1</v>
      </c>
    </row>
    <row r="19" spans="2:20" s="2" customFormat="1" ht="18" x14ac:dyDescent="0.25">
      <c r="B19" s="16" t="s">
        <v>13</v>
      </c>
      <c r="C19" s="16"/>
      <c r="D19" s="8">
        <v>0.64</v>
      </c>
      <c r="E19" s="8">
        <v>7.4999999999999997E-2</v>
      </c>
      <c r="F19" s="8">
        <v>7.0000000000000007E-2</v>
      </c>
      <c r="G19" s="8">
        <v>7.4999999999999997E-2</v>
      </c>
      <c r="H19" s="8">
        <v>5.0000000000000001E-3</v>
      </c>
      <c r="I19" s="8">
        <v>0.01</v>
      </c>
      <c r="J19" s="8">
        <v>0.01</v>
      </c>
      <c r="K19" s="8">
        <v>0.01</v>
      </c>
      <c r="L19" s="8">
        <v>1.4999999999999999E-2</v>
      </c>
      <c r="M19" s="5">
        <v>5.0000000000000001E-3</v>
      </c>
      <c r="N19" s="5">
        <v>5.0000000000000001E-3</v>
      </c>
      <c r="O19" s="5">
        <v>5.0000000000000001E-3</v>
      </c>
      <c r="P19" s="8">
        <v>0.01</v>
      </c>
      <c r="Q19" s="8">
        <v>2.5000000000000001E-2</v>
      </c>
      <c r="R19" s="10">
        <v>3.5000000000000003E-2</v>
      </c>
      <c r="S19" s="8">
        <v>5.0000000000000001E-3</v>
      </c>
      <c r="T19" s="13">
        <f t="shared" si="0"/>
        <v>1</v>
      </c>
    </row>
    <row r="20" spans="2:20" s="2" customFormat="1" ht="18" x14ac:dyDescent="0.25">
      <c r="B20" s="16" t="s">
        <v>14</v>
      </c>
      <c r="C20" s="16"/>
      <c r="D20" s="7">
        <v>0.66</v>
      </c>
      <c r="E20" s="7">
        <v>0.04</v>
      </c>
      <c r="F20" s="7">
        <v>0.06</v>
      </c>
      <c r="G20" s="7">
        <v>0.105</v>
      </c>
      <c r="H20" s="7">
        <v>0</v>
      </c>
      <c r="I20" s="7">
        <v>0.01</v>
      </c>
      <c r="J20" s="7">
        <v>0.01</v>
      </c>
      <c r="K20" s="7">
        <v>1.4999999999999999E-2</v>
      </c>
      <c r="L20" s="7">
        <v>0.01</v>
      </c>
      <c r="M20" s="7">
        <v>5.0000000000000001E-3</v>
      </c>
      <c r="N20" s="7">
        <v>5.0000000000000001E-3</v>
      </c>
      <c r="O20" s="7">
        <v>5.0000000000000001E-3</v>
      </c>
      <c r="P20" s="7">
        <v>1.4999999999999999E-2</v>
      </c>
      <c r="Q20" s="7">
        <v>1.4999999999999999E-2</v>
      </c>
      <c r="R20" s="9">
        <v>0.04</v>
      </c>
      <c r="S20" s="7">
        <v>5.0000000000000001E-3</v>
      </c>
      <c r="T20" s="13">
        <f t="shared" si="0"/>
        <v>1</v>
      </c>
    </row>
    <row r="21" spans="2:20" ht="18" customHeight="1" x14ac:dyDescent="0.15"/>
    <row r="25" spans="2:20" x14ac:dyDescent="0.1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x14ac:dyDescent="0.1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20" x14ac:dyDescent="0.1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20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20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20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20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20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4:17" x14ac:dyDescent="0.1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4:17" x14ac:dyDescent="0.1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mergeCells count="11">
    <mergeCell ref="B20:C20"/>
    <mergeCell ref="B18:C18"/>
    <mergeCell ref="B14:C14"/>
    <mergeCell ref="B15:C15"/>
    <mergeCell ref="B16:C16"/>
    <mergeCell ref="B17:C17"/>
    <mergeCell ref="B11:C11"/>
    <mergeCell ref="B13:C13"/>
    <mergeCell ref="B12:C12"/>
    <mergeCell ref="B19:C19"/>
    <mergeCell ref="B4:S4"/>
  </mergeCells>
  <phoneticPr fontId="22" type="noConversion"/>
  <conditionalFormatting sqref="T12:T20">
    <cfRule type="cellIs" dxfId="0" priority="1" operator="greaterThan">
      <formula>1</formula>
    </cfRule>
  </conditionalFormatting>
  <pageMargins left="0.75" right="0.75" top="1" bottom="1" header="0.5" footer="0.5"/>
  <pageSetup paperSize="9" scale="60" orientation="landscape" r:id="rId1"/>
  <headerFooter alignWithMargins="0">
    <oddHeader>&amp;CNova/Diema Channel Splits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Channel Splits</vt:lpstr>
    </vt:vector>
  </TitlesOfParts>
  <Company>Diema Vision Plc.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V.Dimitrov</dc:creator>
  <cp:lastModifiedBy>vilyan.dimitrov</cp:lastModifiedBy>
  <cp:lastPrinted>2016-08-17T06:39:53Z</cp:lastPrinted>
  <dcterms:created xsi:type="dcterms:W3CDTF">2011-10-19T09:26:29Z</dcterms:created>
  <dcterms:modified xsi:type="dcterms:W3CDTF">2016-10-14T11:16:04Z</dcterms:modified>
</cp:coreProperties>
</file>